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5C57F2B-DAB8-4D93-A2D1-955F8DC8D933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110" i="1"/>
  <c r="D70" i="1"/>
  <c r="D68" i="1"/>
  <c r="D66" i="1"/>
  <c r="D64" i="1"/>
  <c r="D62" i="1"/>
  <c r="D60" i="1"/>
  <c r="D58" i="1"/>
  <c r="D56" i="1"/>
  <c r="D54" i="1"/>
  <c r="D52" i="1"/>
  <c r="D48" i="1"/>
  <c r="D46" i="1"/>
  <c r="D43" i="1"/>
  <c r="D41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<sst xmlns="http://schemas.openxmlformats.org/spreadsheetml/2006/main" count="276" uniqueCount="109">
  <si>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</si>
  <si>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</si>
  <si>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</si>
  <si>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</si>
  <si>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</si>
  <si>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</si>
  <si>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</si>
  <si>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</si>
  <si>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KLASIČNA GIMNAZIJA_x000D_
KRIŽANIĆEVA 4A_x000D_
ZAGREB_x000D_
Tel: +385(1)4611718   Fax: +385(1)4611718_x000D_
OIB: 14848609512_x000D_
Mail: nevenka.sruk@gmail.com_x000D_
IBAN: HR4423400091100010768</t>
  </si>
  <si>
    <t>Isplata Sredstava Za Razdoblje: 01.06.2024 Do 30.06.2024</t>
  </si>
  <si>
    <t>HP - Hrvatska pošta d.d.</t>
  </si>
  <si>
    <t>87311810356</t>
  </si>
  <si>
    <t>10000 Zagreb</t>
  </si>
  <si>
    <t>USLUGE TELEFONA, POŠTE I PRIJEVOZA</t>
  </si>
  <si>
    <t>KLASIČNA GIMNAZIJA</t>
  </si>
  <si>
    <t>Ukupno:</t>
  </si>
  <si>
    <t>FINA</t>
  </si>
  <si>
    <t>85821130368</t>
  </si>
  <si>
    <t>ZAGREB</t>
  </si>
  <si>
    <t>OSTALE USLUGE</t>
  </si>
  <si>
    <t>PROHIGIS d.o.o.</t>
  </si>
  <si>
    <t>82114830044</t>
  </si>
  <si>
    <t>UREDSKI MATERIJAL I OSTALI MATERIJALNI RASHODI</t>
  </si>
  <si>
    <t>Zagrebački električni tramvaj</t>
  </si>
  <si>
    <t>82031999604</t>
  </si>
  <si>
    <t>10000 ZAGREB</t>
  </si>
  <si>
    <t>NAKNADE ZA PRIJEVOZ, ZA RAD NA TERENU I ODVOJENI ŽIVOT</t>
  </si>
  <si>
    <t>UHSR</t>
  </si>
  <si>
    <t>75780877581</t>
  </si>
  <si>
    <t>10000  ZAGREB</t>
  </si>
  <si>
    <t>ČLANARINE</t>
  </si>
  <si>
    <t>Optimus lab d.o.o</t>
  </si>
  <si>
    <t>71981294715</t>
  </si>
  <si>
    <t>ČAKOVEC</t>
  </si>
  <si>
    <t>RAČUNALNE USLUGE</t>
  </si>
  <si>
    <t>Telemach Hrvatska d.o.o.</t>
  </si>
  <si>
    <t>70133616033</t>
  </si>
  <si>
    <t>NARODNE NOVINE d.d.</t>
  </si>
  <si>
    <t>64546066176</t>
  </si>
  <si>
    <t>10020 ZAGREB</t>
  </si>
  <si>
    <t>HEP-OPSKRBA</t>
  </si>
  <si>
    <t>63073332379</t>
  </si>
  <si>
    <t>ENERGIJA</t>
  </si>
  <si>
    <t>AUREL d.o.o</t>
  </si>
  <si>
    <t>62871653225</t>
  </si>
  <si>
    <t>USLUGE TEKUĆEG I INVESTICIJSKOG ODRŽAVANJA</t>
  </si>
  <si>
    <t>Eko plamen Štimac d.o.o.</t>
  </si>
  <si>
    <t>60384488368</t>
  </si>
  <si>
    <t>10370 Dugo Selo</t>
  </si>
  <si>
    <t>Benefit system d.o.o</t>
  </si>
  <si>
    <t>57845277445</t>
  </si>
  <si>
    <t>Znamen d.o.o</t>
  </si>
  <si>
    <t>46756708256</t>
  </si>
  <si>
    <t>OSTALI NESPOMENUTI RASHODI POSLOVANJA</t>
  </si>
  <si>
    <t>HEP-PLIN D.O.O.</t>
  </si>
  <si>
    <t>41317489366</t>
  </si>
  <si>
    <t>31000 OSIJEK</t>
  </si>
  <si>
    <t>GLOSSA - USTANOVA ZA KULTURU</t>
  </si>
  <si>
    <t>36778284432</t>
  </si>
  <si>
    <t>STRUČNO USAVRŠAVANJE ZAPOSLENIKA</t>
  </si>
  <si>
    <t>KSU d.o.o.</t>
  </si>
  <si>
    <t>34976993601</t>
  </si>
  <si>
    <t>10410 Velika Gorica</t>
  </si>
  <si>
    <t>A1 Hrvatska d.o.o.</t>
  </si>
  <si>
    <t>29524210204</t>
  </si>
  <si>
    <t>SATIRICKO KAZALIŠTE KEREMPUH</t>
  </si>
  <si>
    <t>26804323093</t>
  </si>
  <si>
    <t>ŠKOLSKE NOVINE D.O.O.</t>
  </si>
  <si>
    <t>24796394086</t>
  </si>
  <si>
    <t>NET-MAG društvo s ograničenom odgovornošću za informatičke usluge</t>
  </si>
  <si>
    <t>21173008888</t>
  </si>
  <si>
    <t>UREDSKA OPREMA I NAMJEŠTAJ</t>
  </si>
  <si>
    <t>BKR d.o.o.</t>
  </si>
  <si>
    <t>19972711060</t>
  </si>
  <si>
    <t>ZAGREB ZAGREB</t>
  </si>
  <si>
    <t>MATERIJAL I DIJELOVI ZA TEKUĆE I INVESTICIJSKO ODRŽAVANJE</t>
  </si>
  <si>
    <t>OPTI PRINT ADRIA d.o.o</t>
  </si>
  <si>
    <t>11469787133</t>
  </si>
  <si>
    <t>AKD-ZAŠTITA D.O.O.</t>
  </si>
  <si>
    <t>09253797076</t>
  </si>
  <si>
    <t>Net-Mag d.o.o.</t>
  </si>
  <si>
    <t>09012552972</t>
  </si>
  <si>
    <t>Zagreb</t>
  </si>
  <si>
    <t>PRIVREDNA BANKA</t>
  </si>
  <si>
    <t>02535697732</t>
  </si>
  <si>
    <t>BANKARSKE USLUGE I USLUGE PLATNOG PROMETA</t>
  </si>
  <si>
    <t>Dimnjačarska obrtnička zadruga</t>
  </si>
  <si>
    <t>01254445043</t>
  </si>
  <si>
    <t>GRADSKI URED ZA IZGRADNJ.</t>
  </si>
  <si>
    <t/>
  </si>
  <si>
    <t>KOMUNALNE USLUGE</t>
  </si>
  <si>
    <t>HRT HRVATSKA RADIOTELEVIZ</t>
  </si>
  <si>
    <t>VODOOPSKRBA I ODVODNJA</t>
  </si>
  <si>
    <t>PLAĆE ZA REDOVAN RAD</t>
  </si>
  <si>
    <t>OSTALI RASHODI ZA ZAPOSLENE</t>
  </si>
  <si>
    <t>OBVEZE ZA BOLOVANJA IZNAD 42 DANA</t>
  </si>
  <si>
    <t>OBVEZE ZA OSTALE NAKNADE PLAĆA</t>
  </si>
  <si>
    <t>DOPRINOSI ZA ZDRAVSTVENO OSIGURANJE</t>
  </si>
  <si>
    <t>DOPRINOS ZA OBVEZNO OSIGURANJE U SLIĆAJU NEZAPOSLENOSTI</t>
  </si>
  <si>
    <t>POREZ NA DOHODAK IZ PLAĆA</t>
  </si>
  <si>
    <t>PRIREZ POREZU NA DOHODAK IZ PLAĆA</t>
  </si>
  <si>
    <t>DOPRINOSI ZA MIROVINSKO OSIGURANJE</t>
  </si>
  <si>
    <t>OBVEZE ZA DOPRINOSE ZA ZDRAVSTVENO OSIGURANJE</t>
  </si>
  <si>
    <t>Nema Konta Na Odabranoj Razini</t>
  </si>
  <si>
    <t>SLUŽBENA PUTOVANJA</t>
  </si>
  <si>
    <t>NAKNADE ZA RAD PREDSTAVNIČKIH I IZVRŠNIH TIJELA I SLIČNO</t>
  </si>
  <si>
    <t>TROŠKOVI SUDSKIH POSTUPAKA</t>
  </si>
  <si>
    <t>NAKNADE GRAĐANIMA I KUČANSTVIMA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</si>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</sst>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9.8699999999999992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9.8699999999999992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79.64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79.64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135.15</v>
      </c>
      <c r="E11" s="10">
        <v>3221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1128.07</v>
      </c>
      <c r="E12" s="10">
        <v>3221</v>
      </c>
      <c r="F12" s="9" t="s">
        <v>22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1263.22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692.82</v>
      </c>
      <c r="E14" s="10">
        <v>3212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692.82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35</v>
      </c>
      <c r="E16" s="10">
        <v>3294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35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402.5</v>
      </c>
      <c r="E18" s="10">
        <v>3238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402.5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12</v>
      </c>
      <c r="D20" s="18">
        <v>48.27</v>
      </c>
      <c r="E20" s="10">
        <v>3231</v>
      </c>
      <c r="F20" s="9" t="s">
        <v>13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48.27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311.95</v>
      </c>
      <c r="E22" s="10">
        <v>3221</v>
      </c>
      <c r="F22" s="9" t="s">
        <v>22</v>
      </c>
      <c r="G22" s="27" t="s">
        <v>14</v>
      </c>
    </row>
    <row r="23" spans="1:7" x14ac:dyDescent="0.25">
      <c r="A23" s="9"/>
      <c r="B23" s="14"/>
      <c r="C23" s="10"/>
      <c r="D23" s="18">
        <v>525</v>
      </c>
      <c r="E23" s="10">
        <v>3221</v>
      </c>
      <c r="F23" s="9" t="s">
        <v>22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836.95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18</v>
      </c>
      <c r="D25" s="18">
        <v>1068.33</v>
      </c>
      <c r="E25" s="10">
        <v>3223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1068.33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18</v>
      </c>
      <c r="D27" s="18">
        <v>81.290000000000006</v>
      </c>
      <c r="E27" s="10">
        <v>3232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81.290000000000006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281.25</v>
      </c>
      <c r="E29" s="10">
        <v>3221</v>
      </c>
      <c r="F29" s="9" t="s">
        <v>22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281.25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18</v>
      </c>
      <c r="D31" s="18">
        <v>510.95</v>
      </c>
      <c r="E31" s="10">
        <v>3239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510.95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12</v>
      </c>
      <c r="D33" s="18">
        <v>38.85</v>
      </c>
      <c r="E33" s="10">
        <v>3299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38.85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3054.21</v>
      </c>
      <c r="E35" s="10">
        <v>3223</v>
      </c>
      <c r="F35" s="9" t="s">
        <v>42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3054.21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25</v>
      </c>
      <c r="D37" s="18">
        <v>157</v>
      </c>
      <c r="E37" s="10">
        <v>3213</v>
      </c>
      <c r="F37" s="9" t="s">
        <v>59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157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577.66</v>
      </c>
      <c r="E39" s="10">
        <v>3221</v>
      </c>
      <c r="F39" s="9" t="s">
        <v>22</v>
      </c>
      <c r="G39" s="27" t="s">
        <v>14</v>
      </c>
    </row>
    <row r="40" spans="1:7" x14ac:dyDescent="0.25">
      <c r="A40" s="9"/>
      <c r="B40" s="14"/>
      <c r="C40" s="10"/>
      <c r="D40" s="18">
        <v>284.06</v>
      </c>
      <c r="E40" s="10">
        <v>3239</v>
      </c>
      <c r="F40" s="9" t="s">
        <v>19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861.72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12</v>
      </c>
      <c r="D42" s="18">
        <v>16.559999999999999</v>
      </c>
      <c r="E42" s="10">
        <v>3231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16.559999999999999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12</v>
      </c>
      <c r="D44" s="18">
        <v>107.81</v>
      </c>
      <c r="E44" s="10">
        <v>3239</v>
      </c>
      <c r="F44" s="9" t="s">
        <v>19</v>
      </c>
      <c r="G44" s="27" t="s">
        <v>14</v>
      </c>
    </row>
    <row r="45" spans="1:7" x14ac:dyDescent="0.25">
      <c r="A45" s="9"/>
      <c r="B45" s="14"/>
      <c r="C45" s="10"/>
      <c r="D45" s="18">
        <v>500</v>
      </c>
      <c r="E45" s="10">
        <v>3299</v>
      </c>
      <c r="F45" s="9" t="s">
        <v>53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607.80999999999995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25</v>
      </c>
      <c r="D47" s="18">
        <v>55</v>
      </c>
      <c r="E47" s="10">
        <v>3299</v>
      </c>
      <c r="F47" s="9" t="s">
        <v>53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55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25</v>
      </c>
      <c r="D49" s="18">
        <v>172.5</v>
      </c>
      <c r="E49" s="10">
        <v>3232</v>
      </c>
      <c r="F49" s="9" t="s">
        <v>45</v>
      </c>
      <c r="G49" s="27" t="s">
        <v>14</v>
      </c>
    </row>
    <row r="50" spans="1:7" x14ac:dyDescent="0.25">
      <c r="A50" s="9"/>
      <c r="B50" s="14"/>
      <c r="C50" s="10"/>
      <c r="D50" s="18">
        <v>97.5</v>
      </c>
      <c r="E50" s="10">
        <v>3238</v>
      </c>
      <c r="F50" s="9" t="s">
        <v>34</v>
      </c>
      <c r="G50" s="28" t="s">
        <v>14</v>
      </c>
    </row>
    <row r="51" spans="1:7" x14ac:dyDescent="0.25">
      <c r="A51" s="9"/>
      <c r="B51" s="14"/>
      <c r="C51" s="10"/>
      <c r="D51" s="18">
        <v>1976.25</v>
      </c>
      <c r="E51" s="10">
        <v>4221</v>
      </c>
      <c r="F51" s="9" t="s">
        <v>71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SUM(D49:D51)</f>
        <v>2246.25</v>
      </c>
      <c r="E52" s="23"/>
      <c r="F52" s="25"/>
      <c r="G52" s="26"/>
    </row>
    <row r="53" spans="1:7" x14ac:dyDescent="0.25">
      <c r="A53" s="9" t="s">
        <v>72</v>
      </c>
      <c r="B53" s="14" t="s">
        <v>73</v>
      </c>
      <c r="C53" s="10" t="s">
        <v>74</v>
      </c>
      <c r="D53" s="18">
        <v>137.13</v>
      </c>
      <c r="E53" s="10">
        <v>3224</v>
      </c>
      <c r="F53" s="9" t="s">
        <v>75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137.13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18</v>
      </c>
      <c r="D55" s="18">
        <v>307.72000000000003</v>
      </c>
      <c r="E55" s="10">
        <v>3239</v>
      </c>
      <c r="F55" s="9" t="s">
        <v>19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307.72000000000003</v>
      </c>
      <c r="E56" s="23"/>
      <c r="F56" s="25"/>
      <c r="G56" s="26"/>
    </row>
    <row r="57" spans="1:7" x14ac:dyDescent="0.25">
      <c r="A57" s="9" t="s">
        <v>78</v>
      </c>
      <c r="B57" s="14" t="s">
        <v>79</v>
      </c>
      <c r="C57" s="10" t="s">
        <v>25</v>
      </c>
      <c r="D57" s="18">
        <v>49.6</v>
      </c>
      <c r="E57" s="10">
        <v>3239</v>
      </c>
      <c r="F57" s="9" t="s">
        <v>19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49.6</v>
      </c>
      <c r="E58" s="23"/>
      <c r="F58" s="25"/>
      <c r="G58" s="26"/>
    </row>
    <row r="59" spans="1:7" x14ac:dyDescent="0.25">
      <c r="A59" s="9" t="s">
        <v>80</v>
      </c>
      <c r="B59" s="14" t="s">
        <v>81</v>
      </c>
      <c r="C59" s="10" t="s">
        <v>82</v>
      </c>
      <c r="D59" s="18">
        <v>70</v>
      </c>
      <c r="E59" s="10">
        <v>3238</v>
      </c>
      <c r="F59" s="9" t="s">
        <v>34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70</v>
      </c>
      <c r="E60" s="23"/>
      <c r="F60" s="25"/>
      <c r="G60" s="26"/>
    </row>
    <row r="61" spans="1:7" x14ac:dyDescent="0.25">
      <c r="A61" s="9" t="s">
        <v>83</v>
      </c>
      <c r="B61" s="14" t="s">
        <v>84</v>
      </c>
      <c r="C61" s="10" t="s">
        <v>18</v>
      </c>
      <c r="D61" s="18">
        <v>102.89</v>
      </c>
      <c r="E61" s="10">
        <v>3431</v>
      </c>
      <c r="F61" s="9" t="s">
        <v>85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102.89</v>
      </c>
      <c r="E62" s="23"/>
      <c r="F62" s="25"/>
      <c r="G62" s="26"/>
    </row>
    <row r="63" spans="1:7" x14ac:dyDescent="0.25">
      <c r="A63" s="9" t="s">
        <v>86</v>
      </c>
      <c r="B63" s="14" t="s">
        <v>87</v>
      </c>
      <c r="C63" s="10" t="s">
        <v>18</v>
      </c>
      <c r="D63" s="18">
        <v>915.51</v>
      </c>
      <c r="E63" s="10">
        <v>3239</v>
      </c>
      <c r="F63" s="9" t="s">
        <v>19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915.51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18</v>
      </c>
      <c r="D65" s="18">
        <v>90.6</v>
      </c>
      <c r="E65" s="10">
        <v>3234</v>
      </c>
      <c r="F65" s="9" t="s">
        <v>90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90.6</v>
      </c>
      <c r="E66" s="23"/>
      <c r="F66" s="25"/>
      <c r="G66" s="26"/>
    </row>
    <row r="67" spans="1:7" x14ac:dyDescent="0.25">
      <c r="A67" s="9" t="s">
        <v>91</v>
      </c>
      <c r="B67" s="14" t="s">
        <v>89</v>
      </c>
      <c r="C67" s="10" t="s">
        <v>18</v>
      </c>
      <c r="D67" s="18">
        <v>21.24</v>
      </c>
      <c r="E67" s="10">
        <v>3239</v>
      </c>
      <c r="F67" s="9" t="s">
        <v>19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21.24</v>
      </c>
      <c r="E68" s="23"/>
      <c r="F68" s="25"/>
      <c r="G68" s="26"/>
    </row>
    <row r="69" spans="1:7" x14ac:dyDescent="0.25">
      <c r="A69" s="9" t="s">
        <v>92</v>
      </c>
      <c r="B69" s="14" t="s">
        <v>89</v>
      </c>
      <c r="C69" s="10" t="s">
        <v>18</v>
      </c>
      <c r="D69" s="18">
        <v>919.31</v>
      </c>
      <c r="E69" s="10">
        <v>3234</v>
      </c>
      <c r="F69" s="9" t="s">
        <v>90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919.31</v>
      </c>
      <c r="E70" s="23"/>
      <c r="F70" s="25"/>
      <c r="G70" s="26"/>
    </row>
    <row r="71" spans="1:7" x14ac:dyDescent="0.25">
      <c r="A71" s="9"/>
      <c r="B71" s="14"/>
      <c r="C71" s="10"/>
      <c r="D71" s="18">
        <v>871.6</v>
      </c>
      <c r="E71" s="10">
        <v>3111</v>
      </c>
      <c r="F71" s="9" t="s">
        <v>93</v>
      </c>
      <c r="G71" s="27" t="s">
        <v>14</v>
      </c>
    </row>
    <row r="72" spans="1:7" x14ac:dyDescent="0.25">
      <c r="A72" s="9"/>
      <c r="B72" s="14"/>
      <c r="C72" s="10"/>
      <c r="D72" s="18">
        <v>98303.31</v>
      </c>
      <c r="E72" s="10">
        <v>3111</v>
      </c>
      <c r="F72" s="9" t="s">
        <v>93</v>
      </c>
      <c r="G72" s="28" t="s">
        <v>14</v>
      </c>
    </row>
    <row r="73" spans="1:7" x14ac:dyDescent="0.25">
      <c r="A73" s="9"/>
      <c r="B73" s="14"/>
      <c r="C73" s="10"/>
      <c r="D73" s="18">
        <v>141453.53</v>
      </c>
      <c r="E73" s="10">
        <v>3111</v>
      </c>
      <c r="F73" s="9" t="s">
        <v>93</v>
      </c>
      <c r="G73" s="28" t="s">
        <v>14</v>
      </c>
    </row>
    <row r="74" spans="1:7" x14ac:dyDescent="0.25">
      <c r="A74" s="9"/>
      <c r="B74" s="14"/>
      <c r="C74" s="10"/>
      <c r="D74" s="18">
        <v>47.78</v>
      </c>
      <c r="E74" s="10">
        <v>3121</v>
      </c>
      <c r="F74" s="9" t="s">
        <v>94</v>
      </c>
      <c r="G74" s="28" t="s">
        <v>14</v>
      </c>
    </row>
    <row r="75" spans="1:7" x14ac:dyDescent="0.25">
      <c r="A75" s="9"/>
      <c r="B75" s="14"/>
      <c r="C75" s="10"/>
      <c r="D75" s="18">
        <v>133</v>
      </c>
      <c r="E75" s="10">
        <v>3121</v>
      </c>
      <c r="F75" s="9" t="s">
        <v>94</v>
      </c>
      <c r="G75" s="28" t="s">
        <v>14</v>
      </c>
    </row>
    <row r="76" spans="1:7" x14ac:dyDescent="0.25">
      <c r="A76" s="9"/>
      <c r="B76" s="14"/>
      <c r="C76" s="10"/>
      <c r="D76" s="18">
        <v>441.44</v>
      </c>
      <c r="E76" s="10">
        <v>3121</v>
      </c>
      <c r="F76" s="9" t="s">
        <v>94</v>
      </c>
      <c r="G76" s="28" t="s">
        <v>14</v>
      </c>
    </row>
    <row r="77" spans="1:7" x14ac:dyDescent="0.25">
      <c r="A77" s="9"/>
      <c r="B77" s="14"/>
      <c r="C77" s="10"/>
      <c r="D77" s="18">
        <v>18900</v>
      </c>
      <c r="E77" s="10">
        <v>3121</v>
      </c>
      <c r="F77" s="9" t="s">
        <v>94</v>
      </c>
      <c r="G77" s="28" t="s">
        <v>14</v>
      </c>
    </row>
    <row r="78" spans="1:7" x14ac:dyDescent="0.25">
      <c r="A78" s="9"/>
      <c r="B78" s="14"/>
      <c r="C78" s="10"/>
      <c r="D78" s="18">
        <v>452.2</v>
      </c>
      <c r="E78" s="10">
        <v>3122</v>
      </c>
      <c r="F78" s="9" t="s">
        <v>95</v>
      </c>
      <c r="G78" s="28" t="s">
        <v>14</v>
      </c>
    </row>
    <row r="79" spans="1:7" x14ac:dyDescent="0.25">
      <c r="A79" s="9"/>
      <c r="B79" s="14"/>
      <c r="C79" s="10"/>
      <c r="D79" s="18">
        <v>47.78</v>
      </c>
      <c r="E79" s="10">
        <v>3129</v>
      </c>
      <c r="F79" s="9" t="s">
        <v>96</v>
      </c>
      <c r="G79" s="28" t="s">
        <v>14</v>
      </c>
    </row>
    <row r="80" spans="1:7" x14ac:dyDescent="0.25">
      <c r="A80" s="9"/>
      <c r="B80" s="14"/>
      <c r="C80" s="10"/>
      <c r="D80" s="18">
        <v>133</v>
      </c>
      <c r="E80" s="10">
        <v>3129</v>
      </c>
      <c r="F80" s="9" t="s">
        <v>96</v>
      </c>
      <c r="G80" s="28" t="s">
        <v>14</v>
      </c>
    </row>
    <row r="81" spans="1:7" x14ac:dyDescent="0.25">
      <c r="A81" s="9"/>
      <c r="B81" s="14"/>
      <c r="C81" s="10"/>
      <c r="D81" s="18">
        <v>5.35</v>
      </c>
      <c r="E81" s="10">
        <v>3132</v>
      </c>
      <c r="F81" s="9" t="s">
        <v>97</v>
      </c>
      <c r="G81" s="28" t="s">
        <v>14</v>
      </c>
    </row>
    <row r="82" spans="1:7" x14ac:dyDescent="0.25">
      <c r="A82" s="9"/>
      <c r="B82" s="14"/>
      <c r="C82" s="10"/>
      <c r="D82" s="18">
        <v>140.44999999999999</v>
      </c>
      <c r="E82" s="10">
        <v>3132</v>
      </c>
      <c r="F82" s="9" t="s">
        <v>97</v>
      </c>
      <c r="G82" s="28" t="s">
        <v>14</v>
      </c>
    </row>
    <row r="83" spans="1:7" x14ac:dyDescent="0.25">
      <c r="A83" s="9"/>
      <c r="B83" s="14"/>
      <c r="C83" s="10"/>
      <c r="D83" s="18">
        <v>23339.84</v>
      </c>
      <c r="E83" s="10">
        <v>3132</v>
      </c>
      <c r="F83" s="9" t="s">
        <v>97</v>
      </c>
      <c r="G83" s="28" t="s">
        <v>14</v>
      </c>
    </row>
    <row r="84" spans="1:7" x14ac:dyDescent="0.25">
      <c r="A84" s="9"/>
      <c r="B84" s="14"/>
      <c r="C84" s="10"/>
      <c r="D84" s="18">
        <v>15.8</v>
      </c>
      <c r="E84" s="10">
        <v>3133</v>
      </c>
      <c r="F84" s="9" t="s">
        <v>98</v>
      </c>
      <c r="G84" s="28" t="s">
        <v>14</v>
      </c>
    </row>
    <row r="85" spans="1:7" x14ac:dyDescent="0.25">
      <c r="A85" s="9"/>
      <c r="B85" s="14"/>
      <c r="C85" s="10"/>
      <c r="D85" s="18">
        <v>15680.71</v>
      </c>
      <c r="E85" s="10">
        <v>3141</v>
      </c>
      <c r="F85" s="9" t="s">
        <v>99</v>
      </c>
      <c r="G85" s="28" t="s">
        <v>14</v>
      </c>
    </row>
    <row r="86" spans="1:7" x14ac:dyDescent="0.25">
      <c r="A86" s="9"/>
      <c r="B86" s="14"/>
      <c r="C86" s="10"/>
      <c r="D86" s="18">
        <v>23.63</v>
      </c>
      <c r="E86" s="10">
        <v>3142</v>
      </c>
      <c r="F86" s="9" t="s">
        <v>100</v>
      </c>
      <c r="G86" s="28" t="s">
        <v>14</v>
      </c>
    </row>
    <row r="87" spans="1:7" x14ac:dyDescent="0.25">
      <c r="A87" s="9"/>
      <c r="B87" s="14"/>
      <c r="C87" s="10"/>
      <c r="D87" s="18">
        <v>6964.18</v>
      </c>
      <c r="E87" s="10">
        <v>3151</v>
      </c>
      <c r="F87" s="9" t="s">
        <v>101</v>
      </c>
      <c r="G87" s="28" t="s">
        <v>14</v>
      </c>
    </row>
    <row r="88" spans="1:7" x14ac:dyDescent="0.25">
      <c r="A88" s="9"/>
      <c r="B88" s="14"/>
      <c r="C88" s="10"/>
      <c r="D88" s="18">
        <v>21353.3</v>
      </c>
      <c r="E88" s="10">
        <v>3151</v>
      </c>
      <c r="F88" s="9" t="s">
        <v>101</v>
      </c>
      <c r="G88" s="28" t="s">
        <v>14</v>
      </c>
    </row>
    <row r="89" spans="1:7" x14ac:dyDescent="0.25">
      <c r="A89" s="9"/>
      <c r="B89" s="14"/>
      <c r="C89" s="10"/>
      <c r="D89" s="18">
        <v>23480.29</v>
      </c>
      <c r="E89" s="10">
        <v>3162</v>
      </c>
      <c r="F89" s="9" t="s">
        <v>102</v>
      </c>
      <c r="G89" s="28" t="s">
        <v>14</v>
      </c>
    </row>
    <row r="90" spans="1:7" x14ac:dyDescent="0.25">
      <c r="A90" s="9"/>
      <c r="B90" s="14"/>
      <c r="C90" s="10"/>
      <c r="D90" s="18">
        <v>15.8</v>
      </c>
      <c r="E90" s="10">
        <v>3163</v>
      </c>
      <c r="F90" s="9" t="s">
        <v>103</v>
      </c>
      <c r="G90" s="28" t="s">
        <v>14</v>
      </c>
    </row>
    <row r="91" spans="1:7" x14ac:dyDescent="0.25">
      <c r="A91" s="9"/>
      <c r="B91" s="14"/>
      <c r="C91" s="10"/>
      <c r="D91" s="18">
        <v>5.35</v>
      </c>
      <c r="E91" s="10">
        <v>3164</v>
      </c>
      <c r="F91" s="9" t="s">
        <v>103</v>
      </c>
      <c r="G91" s="28" t="s">
        <v>14</v>
      </c>
    </row>
    <row r="92" spans="1:7" x14ac:dyDescent="0.25">
      <c r="A92" s="9"/>
      <c r="B92" s="14"/>
      <c r="C92" s="10"/>
      <c r="D92" s="18">
        <v>19341.439999999999</v>
      </c>
      <c r="E92" s="10">
        <v>3171</v>
      </c>
      <c r="F92" s="9" t="s">
        <v>103</v>
      </c>
      <c r="G92" s="28" t="s">
        <v>14</v>
      </c>
    </row>
    <row r="93" spans="1:7" x14ac:dyDescent="0.25">
      <c r="A93" s="9"/>
      <c r="B93" s="14"/>
      <c r="C93" s="10"/>
      <c r="D93" s="18">
        <v>103.92</v>
      </c>
      <c r="E93" s="10">
        <v>3211</v>
      </c>
      <c r="F93" s="9" t="s">
        <v>104</v>
      </c>
      <c r="G93" s="28" t="s">
        <v>14</v>
      </c>
    </row>
    <row r="94" spans="1:7" x14ac:dyDescent="0.25">
      <c r="A94" s="9"/>
      <c r="B94" s="14"/>
      <c r="C94" s="10"/>
      <c r="D94" s="18">
        <v>168.3</v>
      </c>
      <c r="E94" s="10">
        <v>3211</v>
      </c>
      <c r="F94" s="9" t="s">
        <v>104</v>
      </c>
      <c r="G94" s="28" t="s">
        <v>14</v>
      </c>
    </row>
    <row r="95" spans="1:7" x14ac:dyDescent="0.25">
      <c r="A95" s="9"/>
      <c r="B95" s="14"/>
      <c r="C95" s="10"/>
      <c r="D95" s="18">
        <v>180</v>
      </c>
      <c r="E95" s="10">
        <v>3211</v>
      </c>
      <c r="F95" s="9" t="s">
        <v>104</v>
      </c>
      <c r="G95" s="28" t="s">
        <v>14</v>
      </c>
    </row>
    <row r="96" spans="1:7" x14ac:dyDescent="0.25">
      <c r="A96" s="9"/>
      <c r="B96" s="14"/>
      <c r="C96" s="10"/>
      <c r="D96" s="18">
        <v>260.88</v>
      </c>
      <c r="E96" s="10">
        <v>3211</v>
      </c>
      <c r="F96" s="9" t="s">
        <v>104</v>
      </c>
      <c r="G96" s="28" t="s">
        <v>14</v>
      </c>
    </row>
    <row r="97" spans="1:7" x14ac:dyDescent="0.25">
      <c r="A97" s="9"/>
      <c r="B97" s="14"/>
      <c r="C97" s="10"/>
      <c r="D97" s="18">
        <v>1200</v>
      </c>
      <c r="E97" s="10">
        <v>3211</v>
      </c>
      <c r="F97" s="9" t="s">
        <v>104</v>
      </c>
      <c r="G97" s="28" t="s">
        <v>14</v>
      </c>
    </row>
    <row r="98" spans="1:7" x14ac:dyDescent="0.25">
      <c r="A98" s="9"/>
      <c r="B98" s="14"/>
      <c r="C98" s="10"/>
      <c r="D98" s="18">
        <v>10.6</v>
      </c>
      <c r="E98" s="10">
        <v>3212</v>
      </c>
      <c r="F98" s="9" t="s">
        <v>26</v>
      </c>
      <c r="G98" s="28" t="s">
        <v>14</v>
      </c>
    </row>
    <row r="99" spans="1:7" x14ac:dyDescent="0.25">
      <c r="A99" s="9"/>
      <c r="B99" s="14"/>
      <c r="C99" s="10"/>
      <c r="D99" s="18">
        <v>2019.19</v>
      </c>
      <c r="E99" s="10">
        <v>3212</v>
      </c>
      <c r="F99" s="9" t="s">
        <v>26</v>
      </c>
      <c r="G99" s="28" t="s">
        <v>14</v>
      </c>
    </row>
    <row r="100" spans="1:7" x14ac:dyDescent="0.25">
      <c r="A100" s="9"/>
      <c r="B100" s="14"/>
      <c r="C100" s="10"/>
      <c r="D100" s="18">
        <v>2.9</v>
      </c>
      <c r="E100" s="10">
        <v>3221</v>
      </c>
      <c r="F100" s="9" t="s">
        <v>22</v>
      </c>
      <c r="G100" s="28" t="s">
        <v>14</v>
      </c>
    </row>
    <row r="101" spans="1:7" x14ac:dyDescent="0.25">
      <c r="A101" s="9"/>
      <c r="B101" s="14"/>
      <c r="C101" s="10"/>
      <c r="D101" s="18">
        <v>80.459999999999994</v>
      </c>
      <c r="E101" s="10">
        <v>3221</v>
      </c>
      <c r="F101" s="9" t="s">
        <v>22</v>
      </c>
      <c r="G101" s="28" t="s">
        <v>14</v>
      </c>
    </row>
    <row r="102" spans="1:7" x14ac:dyDescent="0.25">
      <c r="A102" s="9"/>
      <c r="B102" s="14"/>
      <c r="C102" s="10"/>
      <c r="D102" s="18">
        <v>311.27999999999997</v>
      </c>
      <c r="E102" s="10">
        <v>3291</v>
      </c>
      <c r="F102" s="9" t="s">
        <v>105</v>
      </c>
      <c r="G102" s="28" t="s">
        <v>14</v>
      </c>
    </row>
    <row r="103" spans="1:7" x14ac:dyDescent="0.25">
      <c r="A103" s="9"/>
      <c r="B103" s="14"/>
      <c r="C103" s="10"/>
      <c r="D103" s="18">
        <v>403.8</v>
      </c>
      <c r="E103" s="10">
        <v>3296</v>
      </c>
      <c r="F103" s="9" t="s">
        <v>106</v>
      </c>
      <c r="G103" s="28" t="s">
        <v>14</v>
      </c>
    </row>
    <row r="104" spans="1:7" x14ac:dyDescent="0.25">
      <c r="A104" s="9"/>
      <c r="B104" s="14"/>
      <c r="C104" s="10"/>
      <c r="D104" s="18">
        <v>497.12</v>
      </c>
      <c r="E104" s="10">
        <v>3296</v>
      </c>
      <c r="F104" s="9" t="s">
        <v>106</v>
      </c>
      <c r="G104" s="28" t="s">
        <v>14</v>
      </c>
    </row>
    <row r="105" spans="1:7" x14ac:dyDescent="0.25">
      <c r="A105" s="9"/>
      <c r="B105" s="14"/>
      <c r="C105" s="10"/>
      <c r="D105" s="18">
        <v>0</v>
      </c>
      <c r="E105" s="10">
        <v>3299</v>
      </c>
      <c r="F105" s="9" t="s">
        <v>53</v>
      </c>
      <c r="G105" s="28" t="s">
        <v>14</v>
      </c>
    </row>
    <row r="106" spans="1:7" x14ac:dyDescent="0.25">
      <c r="A106" s="9"/>
      <c r="B106" s="14"/>
      <c r="C106" s="10"/>
      <c r="D106" s="18">
        <v>64.31</v>
      </c>
      <c r="E106" s="10">
        <v>3299</v>
      </c>
      <c r="F106" s="9" t="s">
        <v>53</v>
      </c>
      <c r="G106" s="28" t="s">
        <v>14</v>
      </c>
    </row>
    <row r="107" spans="1:7" x14ac:dyDescent="0.25">
      <c r="A107" s="9"/>
      <c r="B107" s="14"/>
      <c r="C107" s="10"/>
      <c r="D107" s="18">
        <v>72.22</v>
      </c>
      <c r="E107" s="10">
        <v>3299</v>
      </c>
      <c r="F107" s="9" t="s">
        <v>53</v>
      </c>
      <c r="G107" s="28" t="s">
        <v>14</v>
      </c>
    </row>
    <row r="108" spans="1:7" x14ac:dyDescent="0.25">
      <c r="A108" s="9"/>
      <c r="B108" s="14"/>
      <c r="C108" s="10"/>
      <c r="D108" s="18">
        <v>546</v>
      </c>
      <c r="E108" s="10">
        <v>3721</v>
      </c>
      <c r="F108" s="9" t="s">
        <v>107</v>
      </c>
      <c r="G108" s="28" t="s">
        <v>14</v>
      </c>
    </row>
    <row r="109" spans="1:7" x14ac:dyDescent="0.25">
      <c r="A109" s="9"/>
      <c r="B109" s="14"/>
      <c r="C109" s="10"/>
      <c r="D109" s="18">
        <v>7718.13</v>
      </c>
      <c r="E109" s="10">
        <v>3958</v>
      </c>
      <c r="F109" s="9" t="s">
        <v>103</v>
      </c>
      <c r="G109" s="28" t="s">
        <v>14</v>
      </c>
    </row>
    <row r="110" spans="1:7" ht="21" customHeight="1" thickBot="1" x14ac:dyDescent="0.3">
      <c r="A110" s="21" t="s">
        <v>15</v>
      </c>
      <c r="B110" s="22"/>
      <c r="C110" s="23"/>
      <c r="D110" s="24">
        <f>SUM(D71:D109)</f>
        <v>384788.88999999996</v>
      </c>
      <c r="E110" s="23"/>
      <c r="F110" s="25"/>
      <c r="G110" s="26"/>
    </row>
    <row r="111" spans="1:7" ht="15.75" thickBot="1" x14ac:dyDescent="0.3">
      <c r="A111" s="29" t="s">
        <v>108</v>
      </c>
      <c r="B111" s="30"/>
      <c r="C111" s="31"/>
      <c r="D111" s="32">
        <f>SUM(D8,D10,D13,D15,D17,D19,D21,D24,D26,D28,D30,D32,D34,D36,D38,D41,D43,D46,D48,D52,D54,D56,D58,D60,D62,D64,D66,D68,D70,D110)</f>
        <v>399750.37999999995</v>
      </c>
      <c r="E111" s="31"/>
      <c r="F111" s="33"/>
      <c r="G111" s="34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2024-07-08T06:56:04Z</dcterms:modified>
</cp:coreProperties>
</file>